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nigeniseltwaldtourismus.sharepoint.com/sites/teams/Freigegebene Dokumente/General/Geschäftsdaten/FEWO/Kurtaxenabrechnungen/2026/"/>
    </mc:Choice>
  </mc:AlternateContent>
  <xr:revisionPtr revIDLastSave="6" documentId="8_{140874E3-A25E-4976-BDC3-51714F58D011}" xr6:coauthVersionLast="47" xr6:coauthVersionMax="47" xr10:uidLastSave="{B5ADAF8D-C4BA-4354-8B66-7F1AD73F8FEB}"/>
  <bookViews>
    <workbookView xWindow="-120" yWindow="-120" windowWidth="25440" windowHeight="15390" xr2:uid="{00000000-000D-0000-FFFF-FFFF00000000}"/>
  </bookViews>
  <sheets>
    <sheet name="auf pc ausfüllen" sheetId="1" r:id="rId1"/>
    <sheet name="von Hand ausfüll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H25" i="1" s="1"/>
  <c r="F11" i="1" l="1"/>
  <c r="H11" i="1" s="1"/>
  <c r="F12" i="1"/>
  <c r="H12" i="1" s="1"/>
  <c r="F13" i="1"/>
  <c r="H13" i="1" s="1"/>
  <c r="F14" i="1"/>
  <c r="J14" i="1" s="1"/>
  <c r="K14" i="1" s="1"/>
  <c r="F15" i="1"/>
  <c r="J15" i="1" s="1"/>
  <c r="K15" i="1" s="1"/>
  <c r="F16" i="1"/>
  <c r="J16" i="1" s="1"/>
  <c r="F17" i="1"/>
  <c r="J17" i="1" s="1"/>
  <c r="F18" i="1"/>
  <c r="H18" i="1" s="1"/>
  <c r="F19" i="1"/>
  <c r="H19" i="1" s="1"/>
  <c r="F20" i="1"/>
  <c r="H20" i="1" s="1"/>
  <c r="F21" i="1"/>
  <c r="J21" i="1" s="1"/>
  <c r="F22" i="1"/>
  <c r="H22" i="1" s="1"/>
  <c r="F23" i="1"/>
  <c r="H23" i="1" s="1"/>
  <c r="F24" i="1"/>
  <c r="J24" i="1" s="1"/>
  <c r="L24" i="1" s="1"/>
  <c r="F10" i="1"/>
  <c r="H10" i="1" s="1"/>
  <c r="J25" i="1" l="1"/>
  <c r="L25" i="1" s="1"/>
  <c r="J23" i="1"/>
  <c r="K23" i="1" s="1"/>
  <c r="J19" i="1"/>
  <c r="L19" i="1" s="1"/>
  <c r="H15" i="1"/>
  <c r="J13" i="1"/>
  <c r="L13" i="1" s="1"/>
  <c r="H24" i="1"/>
  <c r="J20" i="1"/>
  <c r="L20" i="1" s="1"/>
  <c r="L21" i="1"/>
  <c r="K21" i="1"/>
  <c r="L17" i="1"/>
  <c r="K17" i="1"/>
  <c r="K24" i="1"/>
  <c r="H14" i="1"/>
  <c r="H17" i="1"/>
  <c r="H21" i="1"/>
  <c r="J10" i="1"/>
  <c r="J11" i="1"/>
  <c r="J12" i="1"/>
  <c r="L12" i="1" s="1"/>
  <c r="L16" i="1"/>
  <c r="K16" i="1"/>
  <c r="H16" i="1"/>
  <c r="L14" i="1"/>
  <c r="L15" i="1"/>
  <c r="J22" i="1"/>
  <c r="K22" i="1" s="1"/>
  <c r="J18" i="1"/>
  <c r="K18" i="1" s="1"/>
  <c r="H26" i="1" l="1"/>
  <c r="J26" i="1"/>
  <c r="K25" i="1"/>
  <c r="L23" i="1"/>
  <c r="K19" i="1"/>
  <c r="K13" i="1"/>
  <c r="K20" i="1"/>
  <c r="L10" i="1"/>
  <c r="K10" i="1"/>
  <c r="L11" i="1"/>
  <c r="K11" i="1"/>
  <c r="K12" i="1"/>
  <c r="L22" i="1"/>
  <c r="L18" i="1"/>
  <c r="K26" i="1" l="1"/>
  <c r="H29" i="1" s="1"/>
  <c r="L26" i="1"/>
  <c r="H28" i="1" s="1"/>
  <c r="H32" i="1" s="1"/>
</calcChain>
</file>

<file path=xl/sharedStrings.xml><?xml version="1.0" encoding="utf-8"?>
<sst xmlns="http://schemas.openxmlformats.org/spreadsheetml/2006/main" count="101" uniqueCount="40">
  <si>
    <t>Adresse:</t>
  </si>
  <si>
    <t>Ständiger Wohnort</t>
  </si>
  <si>
    <t>Land</t>
  </si>
  <si>
    <t>Datum Abreise</t>
  </si>
  <si>
    <t>Dauer des</t>
  </si>
  <si>
    <t>Aufenthaltes</t>
  </si>
  <si>
    <t>(Nächte)</t>
  </si>
  <si>
    <t>unter 16 J.</t>
  </si>
  <si>
    <t>Taxe Kanton</t>
  </si>
  <si>
    <t>Anzahl</t>
  </si>
  <si>
    <t xml:space="preserve">Kinder </t>
  </si>
  <si>
    <t>Taxe Gemeinde</t>
  </si>
  <si>
    <t>Total</t>
  </si>
  <si>
    <t>Kinder</t>
  </si>
  <si>
    <t>Kolone 1</t>
  </si>
  <si>
    <t>Kolone 2</t>
  </si>
  <si>
    <t>Kolone 3</t>
  </si>
  <si>
    <t>Kol.1 x Kol.2</t>
  </si>
  <si>
    <t>x Logiernächte Erwachsene</t>
  </si>
  <si>
    <t>Datum Anreise</t>
  </si>
  <si>
    <t>CHF</t>
  </si>
  <si>
    <t xml:space="preserve"> Gast: Name Vorname</t>
  </si>
  <si>
    <t>Total Kantonstaxen zu CHF 1.00</t>
  </si>
  <si>
    <t>Vermieter Unterschrift:</t>
  </si>
  <si>
    <t>Total Gemeindetaxe zu CHF 1.80</t>
  </si>
  <si>
    <t>Bönigen / Iseltwald, den</t>
  </si>
  <si>
    <t>Bettentaxe CHF 12.00 pro Bett</t>
  </si>
  <si>
    <t>Vermieter (bitte ausfüllen!):</t>
  </si>
  <si>
    <t>optional</t>
  </si>
  <si>
    <t>oblig. Mitgl.beitrag</t>
  </si>
  <si>
    <t>Beitrag Deskline CHF 100.00</t>
  </si>
  <si>
    <t xml:space="preserve">CHF </t>
  </si>
  <si>
    <t>Erwachsene</t>
  </si>
  <si>
    <t>Logiernächte</t>
  </si>
  <si>
    <t>Kol.1 x Kol.3</t>
  </si>
  <si>
    <t>Bitte nur die gelben Felder ausfüllen, das Formular berechnet den Rest.
Bei Bedarf können zusätzliche Zeilen eingefügt werden (Formel kopieren).</t>
  </si>
  <si>
    <t>CH71 8080 8008 4992 4475 0, Bönigen-Iseltwald Tourismus</t>
  </si>
  <si>
    <t>Abrechnung der Kurtaxen 2026 Januar-Oktober</t>
  </si>
  <si>
    <t>Zahlbar bis spätestens 30.11.2026</t>
  </si>
  <si>
    <r>
      <t xml:space="preserve">Zahlbar bis spätestens </t>
    </r>
    <r>
      <rPr>
        <b/>
        <sz val="10"/>
        <rFont val="Arial"/>
        <family val="2"/>
      </rPr>
      <t>30.11.2026</t>
    </r>
    <r>
      <rPr>
        <sz val="10"/>
        <rFont val="Arial"/>
        <family val="2"/>
      </rPr>
      <t xml:space="preserve"> auf folgendes Konto der Raiffeisenbank Jungfrau: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</si>
</sst>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indexed="30"/>
      <name val="MetaBold-Caps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5" xfId="0" applyFont="1" applyBorder="1"/>
    <xf numFmtId="0" fontId="6" fillId="0" borderId="0" xfId="0" applyFont="1"/>
    <xf numFmtId="0" fontId="6" fillId="0" borderId="6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0" fillId="0" borderId="6" xfId="0" applyBorder="1"/>
    <xf numFmtId="0" fontId="7" fillId="0" borderId="0" xfId="0" applyFont="1"/>
    <xf numFmtId="4" fontId="4" fillId="0" borderId="0" xfId="0" applyNumberFormat="1" applyFont="1"/>
    <xf numFmtId="0" fontId="6" fillId="0" borderId="8" xfId="0" applyFont="1" applyBorder="1" applyAlignment="1">
      <alignment horizontal="right"/>
    </xf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left" vertical="justify" indent="1"/>
    </xf>
    <xf numFmtId="0" fontId="4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justify"/>
    </xf>
    <xf numFmtId="0" fontId="4" fillId="0" borderId="18" xfId="0" applyFont="1" applyBorder="1" applyAlignment="1">
      <alignment vertical="justify"/>
    </xf>
    <xf numFmtId="0" fontId="0" fillId="0" borderId="24" xfId="0" applyBorder="1" applyAlignment="1">
      <alignment horizontal="left" indent="1"/>
    </xf>
    <xf numFmtId="0" fontId="0" fillId="0" borderId="25" xfId="0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1" xfId="0" applyNumberFormat="1" applyFont="1" applyBorder="1"/>
    <xf numFmtId="0" fontId="6" fillId="0" borderId="0" xfId="0" applyFont="1" applyAlignment="1">
      <alignment horizontal="right"/>
    </xf>
    <xf numFmtId="1" fontId="4" fillId="0" borderId="1" xfId="0" applyNumberFormat="1" applyFont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" fontId="4" fillId="0" borderId="33" xfId="0" applyNumberFormat="1" applyFont="1" applyBorder="1"/>
    <xf numFmtId="4" fontId="4" fillId="0" borderId="34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4" fillId="0" borderId="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5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2" fontId="4" fillId="0" borderId="6" xfId="0" applyNumberFormat="1" applyFont="1" applyBorder="1" applyAlignment="1">
      <alignment horizontal="right"/>
    </xf>
    <xf numFmtId="0" fontId="1" fillId="0" borderId="0" xfId="0" applyFont="1" applyProtection="1">
      <protection locked="0"/>
    </xf>
    <xf numFmtId="2" fontId="4" fillId="2" borderId="0" xfId="0" applyNumberFormat="1" applyFont="1" applyFill="1" applyAlignment="1" applyProtection="1">
      <alignment horizontal="right"/>
      <protection locked="0"/>
    </xf>
    <xf numFmtId="2" fontId="4" fillId="2" borderId="6" xfId="0" applyNumberFormat="1" applyFont="1" applyFill="1" applyBorder="1" applyAlignment="1" applyProtection="1">
      <alignment horizontal="right"/>
      <protection locked="0"/>
    </xf>
    <xf numFmtId="14" fontId="4" fillId="0" borderId="28" xfId="0" applyNumberFormat="1" applyFont="1" applyBorder="1" applyProtection="1">
      <protection locked="0"/>
    </xf>
    <xf numFmtId="14" fontId="4" fillId="0" borderId="29" xfId="0" applyNumberFormat="1" applyFont="1" applyBorder="1" applyProtection="1">
      <protection locked="0"/>
    </xf>
    <xf numFmtId="14" fontId="4" fillId="0" borderId="30" xfId="0" applyNumberFormat="1" applyFont="1" applyBorder="1" applyProtection="1">
      <protection locked="0"/>
    </xf>
    <xf numFmtId="0" fontId="3" fillId="0" borderId="38" xfId="0" applyFont="1" applyBorder="1" applyAlignment="1">
      <alignment horizontal="center"/>
    </xf>
    <xf numFmtId="1" fontId="4" fillId="0" borderId="14" xfId="0" applyNumberFormat="1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4" fontId="4" fillId="2" borderId="42" xfId="0" applyNumberFormat="1" applyFont="1" applyFill="1" applyBorder="1" applyProtection="1">
      <protection locked="0"/>
    </xf>
    <xf numFmtId="14" fontId="4" fillId="2" borderId="43" xfId="0" applyNumberFormat="1" applyFont="1" applyFill="1" applyBorder="1" applyProtection="1">
      <protection locked="0"/>
    </xf>
    <xf numFmtId="14" fontId="4" fillId="2" borderId="44" xfId="0" applyNumberFormat="1" applyFont="1" applyFill="1" applyBorder="1" applyProtection="1">
      <protection locked="0"/>
    </xf>
    <xf numFmtId="0" fontId="4" fillId="0" borderId="45" xfId="0" applyFont="1" applyBorder="1"/>
    <xf numFmtId="0" fontId="4" fillId="2" borderId="8" xfId="0" applyFont="1" applyFill="1" applyBorder="1" applyProtection="1">
      <protection locked="0"/>
    </xf>
    <xf numFmtId="0" fontId="4" fillId="0" borderId="8" xfId="0" applyFont="1" applyBorder="1"/>
    <xf numFmtId="0" fontId="4" fillId="0" borderId="46" xfId="0" applyFont="1" applyBorder="1"/>
    <xf numFmtId="0" fontId="4" fillId="0" borderId="21" xfId="0" applyFont="1" applyBorder="1"/>
    <xf numFmtId="0" fontId="4" fillId="0" borderId="7" xfId="0" applyFont="1" applyBorder="1"/>
    <xf numFmtId="0" fontId="4" fillId="0" borderId="47" xfId="0" applyFont="1" applyBorder="1"/>
    <xf numFmtId="1" fontId="4" fillId="0" borderId="48" xfId="0" applyNumberFormat="1" applyFont="1" applyBorder="1"/>
    <xf numFmtId="1" fontId="4" fillId="0" borderId="25" xfId="0" applyNumberFormat="1" applyFont="1" applyBorder="1"/>
    <xf numFmtId="14" fontId="4" fillId="2" borderId="49" xfId="0" applyNumberFormat="1" applyFont="1" applyFill="1" applyBorder="1" applyProtection="1"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4" name="Grafik 3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190500</xdr:rowOff>
    </xdr:from>
    <xdr:to>
      <xdr:col>11</xdr:col>
      <xdr:colOff>784225</xdr:colOff>
      <xdr:row>3</xdr:row>
      <xdr:rowOff>175260</xdr:rowOff>
    </xdr:to>
    <xdr:pic>
      <xdr:nvPicPr>
        <xdr:cNvPr id="2" name="Grafik 1" descr="G:\Vorlagen\Logo\Projekt Neues Logo\Definitive Neue Logo\boenigen-iseltwald-brienzerse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190500"/>
          <a:ext cx="1498600" cy="699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zoomScalePageLayoutView="60" workbookViewId="0">
      <selection activeCell="G37" sqref="G37"/>
    </sheetView>
  </sheetViews>
  <sheetFormatPr baseColWidth="10" defaultRowHeight="12.75"/>
  <cols>
    <col min="1" max="1" width="30.28515625" customWidth="1"/>
    <col min="2" max="2" width="19.7109375" customWidth="1"/>
    <col min="3" max="3" width="12.5703125" customWidth="1"/>
    <col min="4" max="4" width="11.28515625" bestFit="1" customWidth="1"/>
    <col min="5" max="5" width="11.140625" bestFit="1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37</v>
      </c>
    </row>
    <row r="2" spans="1:14" ht="18.75" customHeight="1">
      <c r="A2" s="57" t="s">
        <v>38</v>
      </c>
      <c r="B2" s="1"/>
      <c r="E2" s="89" t="s">
        <v>35</v>
      </c>
      <c r="F2" s="90"/>
      <c r="G2" s="90"/>
      <c r="H2" s="90"/>
      <c r="I2" s="91"/>
    </row>
    <row r="3" spans="1:14" s="1" customFormat="1" ht="18.75" customHeight="1">
      <c r="A3" s="56" t="s">
        <v>27</v>
      </c>
      <c r="B3" s="98"/>
      <c r="C3" s="98"/>
      <c r="D3" s="98"/>
      <c r="E3" s="92"/>
      <c r="F3" s="93"/>
      <c r="G3" s="93"/>
      <c r="H3" s="93"/>
      <c r="I3" s="94"/>
      <c r="J3" s="7"/>
      <c r="K3" s="7"/>
      <c r="L3" s="7"/>
    </row>
    <row r="4" spans="1:14" s="1" customFormat="1" ht="15.75" customHeight="1">
      <c r="A4" s="1" t="s">
        <v>0</v>
      </c>
      <c r="B4" s="98"/>
      <c r="C4" s="98"/>
      <c r="D4" s="98"/>
      <c r="E4" s="95"/>
      <c r="F4" s="96"/>
      <c r="G4" s="96"/>
      <c r="H4" s="96"/>
      <c r="I4" s="97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73" t="s">
        <v>19</v>
      </c>
      <c r="E6" s="73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74"/>
      <c r="E7" s="74"/>
      <c r="F7" s="22" t="s">
        <v>5</v>
      </c>
      <c r="G7" s="3" t="s">
        <v>10</v>
      </c>
      <c r="H7" s="3" t="s">
        <v>33</v>
      </c>
      <c r="I7" s="3" t="s">
        <v>32</v>
      </c>
      <c r="J7" s="20" t="s">
        <v>33</v>
      </c>
      <c r="K7" s="43" t="s">
        <v>31</v>
      </c>
      <c r="L7" s="23" t="s">
        <v>31</v>
      </c>
    </row>
    <row r="8" spans="1:14" ht="13.5" customHeight="1" thickBot="1">
      <c r="A8" s="31"/>
      <c r="B8" s="4"/>
      <c r="C8" s="20"/>
      <c r="D8" s="74"/>
      <c r="E8" s="74"/>
      <c r="F8" s="22" t="s">
        <v>6</v>
      </c>
      <c r="G8" s="3" t="s">
        <v>7</v>
      </c>
      <c r="H8" s="3" t="s">
        <v>13</v>
      </c>
      <c r="I8" s="3"/>
      <c r="J8" s="20" t="s">
        <v>32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75"/>
      <c r="E9" s="75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34</v>
      </c>
      <c r="K9" s="99" t="s">
        <v>18</v>
      </c>
      <c r="L9" s="100"/>
    </row>
    <row r="10" spans="1:14" s="5" customFormat="1" ht="23.1" customHeight="1">
      <c r="A10" s="58"/>
      <c r="B10" s="59"/>
      <c r="C10" s="60"/>
      <c r="D10" s="76"/>
      <c r="E10" s="88"/>
      <c r="F10" s="86" t="str">
        <f t="shared" ref="F10:F23" si="0">IF(D10="","",(E10-D10))</f>
        <v/>
      </c>
      <c r="G10" s="80"/>
      <c r="H10" s="81" t="str">
        <f t="shared" ref="H10:H15" si="1">IF(F10="","",(F10*G10))</f>
        <v/>
      </c>
      <c r="I10" s="80"/>
      <c r="J10" s="82" t="str">
        <f t="shared" ref="J10:J25" si="2">IF(F10="","",(F10*I10))</f>
        <v/>
      </c>
      <c r="K10" s="39" t="str">
        <f>IF(J10="","",(J10*$K$8))</f>
        <v/>
      </c>
      <c r="L10" s="40" t="str">
        <f>IF(J10="","",(J10*$L$8))</f>
        <v/>
      </c>
    </row>
    <row r="11" spans="1:14" s="5" customFormat="1" ht="23.1" customHeight="1">
      <c r="A11" s="58"/>
      <c r="B11" s="59"/>
      <c r="C11" s="60"/>
      <c r="D11" s="76"/>
      <c r="E11" s="76"/>
      <c r="F11" s="42" t="str">
        <f t="shared" si="0"/>
        <v/>
      </c>
      <c r="G11" s="58"/>
      <c r="H11" s="6" t="str">
        <f t="shared" si="1"/>
        <v/>
      </c>
      <c r="I11" s="58"/>
      <c r="J11" s="83" t="str">
        <f t="shared" si="2"/>
        <v/>
      </c>
      <c r="K11" s="39" t="str">
        <f>IF(J11="","",(J11*$K$8))</f>
        <v/>
      </c>
      <c r="L11" s="40" t="str">
        <f t="shared" ref="L11:L25" si="3">IF(J11="","",(J11*1.8))</f>
        <v/>
      </c>
    </row>
    <row r="12" spans="1:14" s="5" customFormat="1" ht="23.1" customHeight="1">
      <c r="A12" s="58"/>
      <c r="B12" s="59"/>
      <c r="C12" s="60"/>
      <c r="D12" s="76"/>
      <c r="E12" s="76"/>
      <c r="F12" s="42" t="str">
        <f t="shared" si="0"/>
        <v/>
      </c>
      <c r="G12" s="58"/>
      <c r="H12" s="6" t="str">
        <f t="shared" si="1"/>
        <v/>
      </c>
      <c r="I12" s="58"/>
      <c r="J12" s="83" t="str">
        <f t="shared" si="2"/>
        <v/>
      </c>
      <c r="K12" s="39" t="str">
        <f t="shared" ref="K12:K25" si="4">IF(J12="","",(J12*$K$8))</f>
        <v/>
      </c>
      <c r="L12" s="40" t="str">
        <f t="shared" si="3"/>
        <v/>
      </c>
    </row>
    <row r="13" spans="1:14" s="5" customFormat="1" ht="23.1" customHeight="1">
      <c r="A13" s="58"/>
      <c r="B13" s="59"/>
      <c r="C13" s="60"/>
      <c r="D13" s="76"/>
      <c r="E13" s="76"/>
      <c r="F13" s="42" t="str">
        <f t="shared" si="0"/>
        <v/>
      </c>
      <c r="G13" s="58"/>
      <c r="H13" s="6" t="str">
        <f t="shared" si="1"/>
        <v/>
      </c>
      <c r="I13" s="58"/>
      <c r="J13" s="83" t="str">
        <f t="shared" si="2"/>
        <v/>
      </c>
      <c r="K13" s="39" t="str">
        <f t="shared" si="4"/>
        <v/>
      </c>
      <c r="L13" s="40" t="str">
        <f t="shared" si="3"/>
        <v/>
      </c>
    </row>
    <row r="14" spans="1:14" s="5" customFormat="1" ht="23.1" customHeight="1">
      <c r="A14" s="58"/>
      <c r="B14" s="58"/>
      <c r="C14" s="60"/>
      <c r="D14" s="77"/>
      <c r="E14" s="77"/>
      <c r="F14" s="42" t="str">
        <f t="shared" si="0"/>
        <v/>
      </c>
      <c r="G14" s="58"/>
      <c r="H14" s="6" t="str">
        <f t="shared" si="1"/>
        <v/>
      </c>
      <c r="I14" s="58"/>
      <c r="J14" s="83" t="str">
        <f t="shared" si="2"/>
        <v/>
      </c>
      <c r="K14" s="39" t="str">
        <f t="shared" si="4"/>
        <v/>
      </c>
      <c r="L14" s="40" t="str">
        <f t="shared" si="3"/>
        <v/>
      </c>
    </row>
    <row r="15" spans="1:14" s="5" customFormat="1" ht="23.1" customHeight="1">
      <c r="A15" s="58"/>
      <c r="B15" s="58"/>
      <c r="C15" s="60"/>
      <c r="D15" s="77"/>
      <c r="E15" s="77"/>
      <c r="F15" s="42" t="str">
        <f t="shared" si="0"/>
        <v/>
      </c>
      <c r="G15" s="58"/>
      <c r="H15" s="6" t="str">
        <f t="shared" si="1"/>
        <v/>
      </c>
      <c r="I15" s="58"/>
      <c r="J15" s="83" t="str">
        <f t="shared" si="2"/>
        <v/>
      </c>
      <c r="K15" s="39" t="str">
        <f t="shared" si="4"/>
        <v/>
      </c>
      <c r="L15" s="40" t="str">
        <f t="shared" si="3"/>
        <v/>
      </c>
    </row>
    <row r="16" spans="1:14" s="5" customFormat="1" ht="23.1" customHeight="1">
      <c r="A16" s="58"/>
      <c r="B16" s="58"/>
      <c r="C16" s="61"/>
      <c r="D16" s="77"/>
      <c r="E16" s="77"/>
      <c r="F16" s="42" t="str">
        <f t="shared" si="0"/>
        <v/>
      </c>
      <c r="G16" s="58"/>
      <c r="H16" s="6" t="str">
        <f>IF(F16="","",(F16*G16))</f>
        <v/>
      </c>
      <c r="I16" s="58"/>
      <c r="J16" s="83" t="str">
        <f t="shared" si="2"/>
        <v/>
      </c>
      <c r="K16" s="39" t="str">
        <f t="shared" si="4"/>
        <v/>
      </c>
      <c r="L16" s="40" t="str">
        <f t="shared" si="3"/>
        <v/>
      </c>
    </row>
    <row r="17" spans="1:12" s="5" customFormat="1" ht="23.1" customHeight="1">
      <c r="A17" s="58"/>
      <c r="B17" s="58"/>
      <c r="C17" s="61"/>
      <c r="D17" s="77"/>
      <c r="E17" s="77"/>
      <c r="F17" s="42" t="str">
        <f t="shared" si="0"/>
        <v/>
      </c>
      <c r="G17" s="58"/>
      <c r="H17" s="6" t="str">
        <f t="shared" ref="H17:H25" si="5">IF(F17="","",(F17*G17))</f>
        <v/>
      </c>
      <c r="I17" s="58"/>
      <c r="J17" s="83" t="str">
        <f t="shared" si="2"/>
        <v/>
      </c>
      <c r="K17" s="39" t="str">
        <f t="shared" si="4"/>
        <v/>
      </c>
      <c r="L17" s="40" t="str">
        <f t="shared" si="3"/>
        <v/>
      </c>
    </row>
    <row r="18" spans="1:12" s="5" customFormat="1" ht="23.1" customHeight="1">
      <c r="A18" s="58"/>
      <c r="B18" s="58"/>
      <c r="C18" s="61"/>
      <c r="D18" s="77"/>
      <c r="E18" s="77"/>
      <c r="F18" s="42" t="str">
        <f t="shared" si="0"/>
        <v/>
      </c>
      <c r="G18" s="58"/>
      <c r="H18" s="6" t="str">
        <f t="shared" si="5"/>
        <v/>
      </c>
      <c r="I18" s="58"/>
      <c r="J18" s="83" t="str">
        <f t="shared" si="2"/>
        <v/>
      </c>
      <c r="K18" s="39" t="str">
        <f t="shared" si="4"/>
        <v/>
      </c>
      <c r="L18" s="40" t="str">
        <f t="shared" si="3"/>
        <v/>
      </c>
    </row>
    <row r="19" spans="1:12" s="5" customFormat="1" ht="23.1" customHeight="1">
      <c r="A19" s="58"/>
      <c r="B19" s="58"/>
      <c r="C19" s="61"/>
      <c r="D19" s="77"/>
      <c r="E19" s="77"/>
      <c r="F19" s="42" t="str">
        <f t="shared" si="0"/>
        <v/>
      </c>
      <c r="G19" s="58"/>
      <c r="H19" s="6" t="str">
        <f t="shared" si="5"/>
        <v/>
      </c>
      <c r="I19" s="58"/>
      <c r="J19" s="83" t="str">
        <f t="shared" si="2"/>
        <v/>
      </c>
      <c r="K19" s="39" t="str">
        <f t="shared" si="4"/>
        <v/>
      </c>
      <c r="L19" s="40" t="str">
        <f t="shared" si="3"/>
        <v/>
      </c>
    </row>
    <row r="20" spans="1:12" s="5" customFormat="1" ht="23.1" customHeight="1">
      <c r="A20" s="58"/>
      <c r="B20" s="58"/>
      <c r="C20" s="61"/>
      <c r="D20" s="77"/>
      <c r="E20" s="77"/>
      <c r="F20" s="42" t="str">
        <f t="shared" si="0"/>
        <v/>
      </c>
      <c r="G20" s="58"/>
      <c r="H20" s="6" t="str">
        <f t="shared" si="5"/>
        <v/>
      </c>
      <c r="I20" s="58"/>
      <c r="J20" s="83" t="str">
        <f t="shared" si="2"/>
        <v/>
      </c>
      <c r="K20" s="39" t="str">
        <f t="shared" si="4"/>
        <v/>
      </c>
      <c r="L20" s="40" t="str">
        <f t="shared" si="3"/>
        <v/>
      </c>
    </row>
    <row r="21" spans="1:12" s="5" customFormat="1" ht="23.1" customHeight="1">
      <c r="A21" s="58"/>
      <c r="B21" s="58"/>
      <c r="C21" s="61"/>
      <c r="D21" s="77"/>
      <c r="E21" s="77"/>
      <c r="F21" s="42" t="str">
        <f t="shared" si="0"/>
        <v/>
      </c>
      <c r="G21" s="58"/>
      <c r="H21" s="6" t="str">
        <f t="shared" si="5"/>
        <v/>
      </c>
      <c r="I21" s="58"/>
      <c r="J21" s="83" t="str">
        <f t="shared" si="2"/>
        <v/>
      </c>
      <c r="K21" s="39" t="str">
        <f t="shared" si="4"/>
        <v/>
      </c>
      <c r="L21" s="40" t="str">
        <f t="shared" si="3"/>
        <v/>
      </c>
    </row>
    <row r="22" spans="1:12" s="5" customFormat="1" ht="23.1" customHeight="1">
      <c r="A22" s="58"/>
      <c r="B22" s="58"/>
      <c r="C22" s="61"/>
      <c r="D22" s="77"/>
      <c r="E22" s="77"/>
      <c r="F22" s="42" t="str">
        <f t="shared" si="0"/>
        <v/>
      </c>
      <c r="G22" s="58"/>
      <c r="H22" s="6" t="str">
        <f t="shared" si="5"/>
        <v/>
      </c>
      <c r="I22" s="58"/>
      <c r="J22" s="83" t="str">
        <f t="shared" si="2"/>
        <v/>
      </c>
      <c r="K22" s="39" t="str">
        <f t="shared" si="4"/>
        <v/>
      </c>
      <c r="L22" s="40" t="str">
        <f t="shared" si="3"/>
        <v/>
      </c>
    </row>
    <row r="23" spans="1:12" s="5" customFormat="1" ht="23.1" customHeight="1">
      <c r="A23" s="58"/>
      <c r="B23" s="58"/>
      <c r="C23" s="61"/>
      <c r="D23" s="77"/>
      <c r="E23" s="77"/>
      <c r="F23" s="42" t="str">
        <f t="shared" si="0"/>
        <v/>
      </c>
      <c r="G23" s="58"/>
      <c r="H23" s="6" t="str">
        <f t="shared" si="5"/>
        <v/>
      </c>
      <c r="I23" s="58"/>
      <c r="J23" s="83" t="str">
        <f t="shared" si="2"/>
        <v/>
      </c>
      <c r="K23" s="39" t="str">
        <f t="shared" si="4"/>
        <v/>
      </c>
      <c r="L23" s="40" t="str">
        <f t="shared" si="3"/>
        <v/>
      </c>
    </row>
    <row r="24" spans="1:12" s="5" customFormat="1" ht="23.1" customHeight="1">
      <c r="A24" s="58"/>
      <c r="B24" s="58"/>
      <c r="C24" s="61"/>
      <c r="D24" s="77"/>
      <c r="E24" s="77"/>
      <c r="F24" s="42" t="str">
        <f t="shared" ref="F24:F25" si="6">IF(D24="","",(E24-D24))</f>
        <v/>
      </c>
      <c r="G24" s="58"/>
      <c r="H24" s="6" t="str">
        <f t="shared" si="5"/>
        <v/>
      </c>
      <c r="I24" s="58"/>
      <c r="J24" s="83" t="str">
        <f t="shared" si="2"/>
        <v/>
      </c>
      <c r="K24" s="39" t="str">
        <f t="shared" si="4"/>
        <v/>
      </c>
      <c r="L24" s="40" t="str">
        <f t="shared" si="3"/>
        <v/>
      </c>
    </row>
    <row r="25" spans="1:12" s="5" customFormat="1" ht="23.1" customHeight="1" thickBot="1">
      <c r="A25" s="62"/>
      <c r="B25" s="62"/>
      <c r="C25" s="63"/>
      <c r="D25" s="78"/>
      <c r="E25" s="78"/>
      <c r="F25" s="87" t="str">
        <f t="shared" si="6"/>
        <v/>
      </c>
      <c r="G25" s="62"/>
      <c r="H25" s="84" t="str">
        <f t="shared" si="5"/>
        <v/>
      </c>
      <c r="I25" s="62"/>
      <c r="J25" s="85" t="str">
        <f t="shared" si="2"/>
        <v/>
      </c>
      <c r="K25" s="39" t="str">
        <f t="shared" si="4"/>
        <v/>
      </c>
      <c r="L25" s="40" t="str">
        <f t="shared" si="3"/>
        <v/>
      </c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79">
        <f>SUM(H10:H25)</f>
        <v>0</v>
      </c>
      <c r="I26" s="9"/>
      <c r="J26" s="79">
        <f>SUM(J10:J25)</f>
        <v>0</v>
      </c>
      <c r="K26" s="45">
        <f>SUM(K10:K25)</f>
        <v>0</v>
      </c>
      <c r="L26" s="46">
        <f>SUM(L10:L25)</f>
        <v>0</v>
      </c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>
        <f>L26</f>
        <v>0</v>
      </c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>
        <f>K26</f>
        <v>0</v>
      </c>
    </row>
    <row r="30" spans="1:12" ht="12.95" customHeight="1">
      <c r="C30" s="9" t="s">
        <v>30</v>
      </c>
      <c r="E30" s="9"/>
      <c r="F30" s="9"/>
      <c r="G30" s="10" t="s">
        <v>20</v>
      </c>
      <c r="H30" s="66"/>
      <c r="I30" t="s">
        <v>28</v>
      </c>
    </row>
    <row r="31" spans="1:12" ht="12.95" customHeight="1">
      <c r="C31" s="9" t="s">
        <v>26</v>
      </c>
      <c r="E31" s="9"/>
      <c r="F31" s="9"/>
      <c r="G31" s="11" t="s">
        <v>20</v>
      </c>
      <c r="H31" s="67"/>
      <c r="I31" t="s">
        <v>29</v>
      </c>
    </row>
    <row r="32" spans="1:12" ht="19.5" customHeight="1">
      <c r="C32" s="8" t="s">
        <v>12</v>
      </c>
      <c r="D32" s="15"/>
      <c r="E32" s="8"/>
      <c r="F32" s="8"/>
      <c r="G32" s="12" t="s">
        <v>20</v>
      </c>
      <c r="H32" s="14">
        <f>SUM(H28:H31)</f>
        <v>0</v>
      </c>
    </row>
    <row r="34" spans="6:12">
      <c r="F34" s="2" t="s">
        <v>39</v>
      </c>
      <c r="G34" s="2"/>
      <c r="H34" s="2"/>
      <c r="I34" s="2"/>
      <c r="J34" s="2"/>
      <c r="K34" s="2"/>
      <c r="L34" s="2"/>
    </row>
    <row r="35" spans="6:12">
      <c r="F35" s="2" t="s">
        <v>36</v>
      </c>
      <c r="G35" s="2"/>
      <c r="H35" s="2"/>
      <c r="I35" s="2"/>
      <c r="J35" s="2"/>
      <c r="K35" s="2"/>
      <c r="L35" s="2"/>
    </row>
  </sheetData>
  <sheetProtection formatCells="0" formatColumns="0" formatRows="0" insertColumns="0" insertRows="0" deleteColumns="0" deleteRows="0"/>
  <mergeCells count="4">
    <mergeCell ref="E2:I4"/>
    <mergeCell ref="B3:D3"/>
    <mergeCell ref="B4:D4"/>
    <mergeCell ref="K9:L9"/>
  </mergeCells>
  <phoneticPr fontId="0" type="noConversion"/>
  <pageMargins left="0.51181102362204722" right="0.19685039370078741" top="0.15748031496062992" bottom="0.15748031496062992" header="0.51181102362204722" footer="0.19685039370078741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opLeftCell="A12" zoomScaleNormal="100" zoomScalePageLayoutView="60" workbookViewId="0">
      <selection activeCell="K32" sqref="K32"/>
    </sheetView>
  </sheetViews>
  <sheetFormatPr baseColWidth="10" defaultRowHeight="12.75"/>
  <cols>
    <col min="1" max="1" width="30.28515625" customWidth="1"/>
    <col min="2" max="2" width="19.7109375" customWidth="1"/>
    <col min="3" max="3" width="5.42578125" customWidth="1"/>
    <col min="4" max="5" width="12.140625" customWidth="1"/>
    <col min="6" max="9" width="9.140625" customWidth="1"/>
    <col min="10" max="10" width="11" customWidth="1"/>
    <col min="11" max="11" width="11.28515625" customWidth="1"/>
    <col min="12" max="12" width="12" customWidth="1"/>
  </cols>
  <sheetData>
    <row r="1" spans="1:14" s="1" customFormat="1" ht="18.75" customHeight="1">
      <c r="A1" s="1" t="s">
        <v>37</v>
      </c>
    </row>
    <row r="2" spans="1:14" ht="18.75" customHeight="1">
      <c r="A2" s="57" t="s">
        <v>38</v>
      </c>
      <c r="B2" s="1"/>
    </row>
    <row r="3" spans="1:14" s="1" customFormat="1" ht="18.75" customHeight="1">
      <c r="A3" s="56" t="s">
        <v>27</v>
      </c>
      <c r="B3" s="65"/>
      <c r="J3" s="7"/>
      <c r="K3" s="7"/>
      <c r="L3" s="7"/>
    </row>
    <row r="4" spans="1:14" s="1" customFormat="1" ht="15.75" customHeight="1">
      <c r="A4" s="1" t="s">
        <v>0</v>
      </c>
      <c r="B4" s="65"/>
      <c r="E4" s="16"/>
      <c r="F4" s="16"/>
      <c r="G4" s="16"/>
      <c r="H4" s="16"/>
      <c r="I4" s="16"/>
      <c r="J4" s="16"/>
      <c r="K4" s="16"/>
      <c r="L4" s="16"/>
      <c r="M4" s="7"/>
      <c r="N4" s="7"/>
    </row>
    <row r="5" spans="1:14" ht="13.5" thickBot="1"/>
    <row r="6" spans="1:14" s="2" customFormat="1" ht="12" customHeight="1">
      <c r="A6" s="24"/>
      <c r="B6" s="25"/>
      <c r="C6" s="26" t="s">
        <v>2</v>
      </c>
      <c r="D6" s="38" t="s">
        <v>19</v>
      </c>
      <c r="E6" s="71" t="s">
        <v>3</v>
      </c>
      <c r="F6" s="27" t="s">
        <v>4</v>
      </c>
      <c r="G6" s="28" t="s">
        <v>9</v>
      </c>
      <c r="H6" s="28" t="s">
        <v>12</v>
      </c>
      <c r="I6" s="28" t="s">
        <v>9</v>
      </c>
      <c r="J6" s="26" t="s">
        <v>12</v>
      </c>
      <c r="K6" s="38" t="s">
        <v>8</v>
      </c>
      <c r="L6" s="29" t="s">
        <v>11</v>
      </c>
    </row>
    <row r="7" spans="1:14" ht="13.5" customHeight="1">
      <c r="A7" s="30" t="s">
        <v>21</v>
      </c>
      <c r="B7" s="4" t="s">
        <v>1</v>
      </c>
      <c r="C7" s="20"/>
      <c r="D7" s="43"/>
      <c r="E7" s="43"/>
      <c r="F7" s="22" t="s">
        <v>5</v>
      </c>
      <c r="G7" s="3" t="s">
        <v>10</v>
      </c>
      <c r="H7" s="3" t="s">
        <v>33</v>
      </c>
      <c r="I7" s="3" t="s">
        <v>32</v>
      </c>
      <c r="J7" s="20" t="s">
        <v>33</v>
      </c>
      <c r="K7" s="43" t="s">
        <v>31</v>
      </c>
      <c r="L7" s="23" t="s">
        <v>31</v>
      </c>
    </row>
    <row r="8" spans="1:14" ht="13.5" customHeight="1" thickBot="1">
      <c r="A8" s="31"/>
      <c r="B8" s="4"/>
      <c r="C8" s="20"/>
      <c r="D8" s="43"/>
      <c r="E8" s="43"/>
      <c r="F8" s="22" t="s">
        <v>6</v>
      </c>
      <c r="G8" s="3" t="s">
        <v>7</v>
      </c>
      <c r="H8" s="3" t="s">
        <v>13</v>
      </c>
      <c r="I8" s="3"/>
      <c r="J8" s="20" t="s">
        <v>32</v>
      </c>
      <c r="K8" s="47">
        <v>1</v>
      </c>
      <c r="L8" s="48">
        <v>1.8</v>
      </c>
    </row>
    <row r="9" spans="1:14" ht="13.5" customHeight="1" thickBot="1">
      <c r="A9" s="32"/>
      <c r="B9" s="33"/>
      <c r="C9" s="34"/>
      <c r="D9" s="44"/>
      <c r="E9" s="44"/>
      <c r="F9" s="35" t="s">
        <v>14</v>
      </c>
      <c r="G9" s="36" t="s">
        <v>15</v>
      </c>
      <c r="H9" s="36" t="s">
        <v>17</v>
      </c>
      <c r="I9" s="36" t="s">
        <v>16</v>
      </c>
      <c r="J9" s="37" t="s">
        <v>34</v>
      </c>
      <c r="K9" s="99" t="s">
        <v>18</v>
      </c>
      <c r="L9" s="100"/>
    </row>
    <row r="10" spans="1:14" s="5" customFormat="1" ht="23.1" customHeight="1">
      <c r="A10" s="49"/>
      <c r="B10" s="50"/>
      <c r="C10" s="51"/>
      <c r="D10" s="68"/>
      <c r="E10" s="68"/>
      <c r="F10" s="42"/>
      <c r="G10" s="49"/>
      <c r="H10" s="6"/>
      <c r="I10" s="49"/>
      <c r="J10" s="21"/>
      <c r="K10" s="39"/>
      <c r="L10" s="40"/>
    </row>
    <row r="11" spans="1:14" s="5" customFormat="1" ht="23.1" customHeight="1">
      <c r="A11" s="49"/>
      <c r="B11" s="50"/>
      <c r="C11" s="51"/>
      <c r="D11" s="68"/>
      <c r="E11" s="68"/>
      <c r="F11" s="42"/>
      <c r="G11" s="49"/>
      <c r="H11" s="6"/>
      <c r="I11" s="49"/>
      <c r="J11" s="21"/>
      <c r="K11" s="39"/>
      <c r="L11" s="40"/>
    </row>
    <row r="12" spans="1:14" s="5" customFormat="1" ht="23.1" customHeight="1">
      <c r="A12" s="49"/>
      <c r="B12" s="50"/>
      <c r="C12" s="51"/>
      <c r="D12" s="68"/>
      <c r="E12" s="68"/>
      <c r="F12" s="42"/>
      <c r="G12" s="49"/>
      <c r="H12" s="6"/>
      <c r="I12" s="49"/>
      <c r="J12" s="21"/>
      <c r="K12" s="39"/>
      <c r="L12" s="40"/>
    </row>
    <row r="13" spans="1:14" s="5" customFormat="1" ht="23.1" customHeight="1">
      <c r="A13" s="49"/>
      <c r="B13" s="50"/>
      <c r="C13" s="51"/>
      <c r="D13" s="68"/>
      <c r="E13" s="68"/>
      <c r="F13" s="42"/>
      <c r="G13" s="49"/>
      <c r="H13" s="6"/>
      <c r="I13" s="49"/>
      <c r="J13" s="21"/>
      <c r="K13" s="39"/>
      <c r="L13" s="40"/>
    </row>
    <row r="14" spans="1:14" s="5" customFormat="1" ht="23.1" customHeight="1">
      <c r="A14" s="49"/>
      <c r="B14" s="49"/>
      <c r="C14" s="51"/>
      <c r="D14" s="69"/>
      <c r="E14" s="69"/>
      <c r="F14" s="42"/>
      <c r="G14" s="49"/>
      <c r="H14" s="6"/>
      <c r="I14" s="49"/>
      <c r="J14" s="21"/>
      <c r="K14" s="39"/>
      <c r="L14" s="40"/>
    </row>
    <row r="15" spans="1:14" s="5" customFormat="1" ht="23.1" customHeight="1">
      <c r="A15" s="49"/>
      <c r="B15" s="49"/>
      <c r="C15" s="51"/>
      <c r="D15" s="69"/>
      <c r="E15" s="69"/>
      <c r="F15" s="42"/>
      <c r="G15" s="49"/>
      <c r="H15" s="6"/>
      <c r="I15" s="49"/>
      <c r="J15" s="21"/>
      <c r="K15" s="39"/>
      <c r="L15" s="40"/>
    </row>
    <row r="16" spans="1:14" s="5" customFormat="1" ht="23.1" customHeight="1">
      <c r="A16" s="49"/>
      <c r="B16" s="49"/>
      <c r="C16" s="52"/>
      <c r="D16" s="69"/>
      <c r="E16" s="69"/>
      <c r="F16" s="42"/>
      <c r="G16" s="49"/>
      <c r="H16" s="6"/>
      <c r="I16" s="49"/>
      <c r="J16" s="21"/>
      <c r="K16" s="39"/>
      <c r="L16" s="40"/>
    </row>
    <row r="17" spans="1:12" s="5" customFormat="1" ht="23.1" customHeight="1">
      <c r="A17" s="49"/>
      <c r="B17" s="49"/>
      <c r="C17" s="52"/>
      <c r="D17" s="69"/>
      <c r="E17" s="69"/>
      <c r="F17" s="42"/>
      <c r="G17" s="49"/>
      <c r="H17" s="6"/>
      <c r="I17" s="49"/>
      <c r="J17" s="21"/>
      <c r="K17" s="39"/>
      <c r="L17" s="40"/>
    </row>
    <row r="18" spans="1:12" s="5" customFormat="1" ht="23.1" customHeight="1">
      <c r="A18" s="49"/>
      <c r="B18" s="49"/>
      <c r="C18" s="52"/>
      <c r="D18" s="69"/>
      <c r="E18" s="69"/>
      <c r="F18" s="42"/>
      <c r="G18" s="49"/>
      <c r="H18" s="6"/>
      <c r="I18" s="49"/>
      <c r="J18" s="21"/>
      <c r="K18" s="39"/>
      <c r="L18" s="40"/>
    </row>
    <row r="19" spans="1:12" s="5" customFormat="1" ht="23.1" customHeight="1">
      <c r="A19" s="49"/>
      <c r="B19" s="49"/>
      <c r="C19" s="52"/>
      <c r="D19" s="69"/>
      <c r="E19" s="69"/>
      <c r="F19" s="42"/>
      <c r="G19" s="49"/>
      <c r="H19" s="6"/>
      <c r="I19" s="49"/>
      <c r="J19" s="21"/>
      <c r="K19" s="39"/>
      <c r="L19" s="40"/>
    </row>
    <row r="20" spans="1:12" s="5" customFormat="1" ht="23.1" customHeight="1">
      <c r="A20" s="49"/>
      <c r="B20" s="49"/>
      <c r="C20" s="52"/>
      <c r="D20" s="69"/>
      <c r="E20" s="69"/>
      <c r="F20" s="42"/>
      <c r="G20" s="49"/>
      <c r="H20" s="6"/>
      <c r="I20" s="49"/>
      <c r="J20" s="21"/>
      <c r="K20" s="39"/>
      <c r="L20" s="40"/>
    </row>
    <row r="21" spans="1:12" s="5" customFormat="1" ht="23.1" customHeight="1">
      <c r="A21" s="49"/>
      <c r="B21" s="49"/>
      <c r="C21" s="52"/>
      <c r="D21" s="69"/>
      <c r="E21" s="69"/>
      <c r="F21" s="42"/>
      <c r="G21" s="49"/>
      <c r="H21" s="6"/>
      <c r="I21" s="49"/>
      <c r="J21" s="21"/>
      <c r="K21" s="39"/>
      <c r="L21" s="40"/>
    </row>
    <row r="22" spans="1:12" s="5" customFormat="1" ht="23.1" customHeight="1">
      <c r="A22" s="49"/>
      <c r="B22" s="49"/>
      <c r="C22" s="52"/>
      <c r="D22" s="69"/>
      <c r="E22" s="69"/>
      <c r="F22" s="42"/>
      <c r="G22" s="49"/>
      <c r="H22" s="6"/>
      <c r="I22" s="49"/>
      <c r="J22" s="21"/>
      <c r="K22" s="39"/>
      <c r="L22" s="40"/>
    </row>
    <row r="23" spans="1:12" s="5" customFormat="1" ht="23.1" customHeight="1">
      <c r="A23" s="49"/>
      <c r="B23" s="49"/>
      <c r="C23" s="52"/>
      <c r="D23" s="69"/>
      <c r="E23" s="69"/>
      <c r="F23" s="42"/>
      <c r="G23" s="49"/>
      <c r="H23" s="6"/>
      <c r="I23" s="49"/>
      <c r="J23" s="21"/>
      <c r="K23" s="39"/>
      <c r="L23" s="40"/>
    </row>
    <row r="24" spans="1:12" s="5" customFormat="1" ht="23.1" customHeight="1">
      <c r="A24" s="49"/>
      <c r="B24" s="49"/>
      <c r="C24" s="52"/>
      <c r="D24" s="69"/>
      <c r="E24" s="69"/>
      <c r="F24" s="42"/>
      <c r="G24" s="49"/>
      <c r="H24" s="6"/>
      <c r="I24" s="49"/>
      <c r="J24" s="21"/>
      <c r="K24" s="39"/>
      <c r="L24" s="40"/>
    </row>
    <row r="25" spans="1:12" s="5" customFormat="1" ht="23.1" customHeight="1" thickBot="1">
      <c r="A25" s="53"/>
      <c r="B25" s="53"/>
      <c r="C25" s="54"/>
      <c r="D25" s="70"/>
      <c r="E25" s="70"/>
      <c r="F25" s="72"/>
      <c r="G25" s="53"/>
      <c r="H25" s="6"/>
      <c r="I25" s="53"/>
      <c r="J25" s="21"/>
      <c r="K25" s="39"/>
      <c r="L25" s="40"/>
    </row>
    <row r="26" spans="1:12" s="5" customFormat="1" ht="20.100000000000001" customHeight="1" thickBot="1">
      <c r="A26" s="18" t="s">
        <v>12</v>
      </c>
      <c r="B26" s="9"/>
      <c r="C26" s="9"/>
      <c r="D26" s="9"/>
      <c r="E26" s="9"/>
      <c r="F26" s="9"/>
      <c r="G26" s="9"/>
      <c r="H26" s="19"/>
      <c r="I26" s="9"/>
      <c r="J26" s="19"/>
      <c r="K26" s="45"/>
      <c r="L26" s="46"/>
    </row>
    <row r="27" spans="1:12" s="5" customFormat="1" ht="20.100000000000001" customHeight="1" thickTop="1">
      <c r="A27" s="41"/>
      <c r="B27" s="9"/>
      <c r="C27" s="9"/>
      <c r="D27" s="9"/>
      <c r="E27" s="9"/>
      <c r="F27" s="9"/>
      <c r="G27" s="9"/>
      <c r="H27" s="9"/>
      <c r="I27" s="9"/>
      <c r="J27" s="9"/>
      <c r="K27" s="17"/>
      <c r="L27" s="17"/>
    </row>
    <row r="28" spans="1:12" ht="12.95" customHeight="1">
      <c r="A28" s="55" t="s">
        <v>25</v>
      </c>
      <c r="C28" s="9" t="s">
        <v>24</v>
      </c>
      <c r="E28" s="9"/>
      <c r="F28" s="9"/>
      <c r="G28" s="10" t="s">
        <v>20</v>
      </c>
      <c r="H28" s="13"/>
    </row>
    <row r="29" spans="1:12" ht="12.95" customHeight="1">
      <c r="A29" s="57" t="s">
        <v>23</v>
      </c>
      <c r="C29" s="9" t="s">
        <v>22</v>
      </c>
      <c r="E29" s="9"/>
      <c r="F29" s="9"/>
      <c r="G29" s="10" t="s">
        <v>20</v>
      </c>
      <c r="H29" s="13"/>
    </row>
    <row r="30" spans="1:12" ht="12.95" customHeight="1">
      <c r="C30" s="9" t="s">
        <v>30</v>
      </c>
      <c r="E30" s="9"/>
      <c r="F30" s="9"/>
      <c r="G30" s="10" t="s">
        <v>20</v>
      </c>
      <c r="H30" s="13"/>
      <c r="I30" t="s">
        <v>28</v>
      </c>
    </row>
    <row r="31" spans="1:12" ht="12.95" customHeight="1">
      <c r="C31" s="9" t="s">
        <v>26</v>
      </c>
      <c r="E31" s="9"/>
      <c r="F31" s="9"/>
      <c r="G31" s="11" t="s">
        <v>20</v>
      </c>
      <c r="H31" s="64"/>
      <c r="I31" t="s">
        <v>29</v>
      </c>
    </row>
    <row r="32" spans="1:12" ht="19.5" customHeight="1">
      <c r="C32" s="8" t="s">
        <v>12</v>
      </c>
      <c r="D32" s="15"/>
      <c r="E32" s="8"/>
      <c r="F32" s="8"/>
      <c r="G32" s="12" t="s">
        <v>20</v>
      </c>
      <c r="H32" s="14"/>
    </row>
    <row r="34" spans="6:12">
      <c r="F34" s="2" t="s">
        <v>39</v>
      </c>
      <c r="G34" s="2"/>
      <c r="H34" s="2"/>
      <c r="I34" s="2"/>
      <c r="J34" s="2"/>
      <c r="K34" s="2"/>
      <c r="L34" s="2"/>
    </row>
    <row r="35" spans="6:12">
      <c r="F35" s="2" t="s">
        <v>36</v>
      </c>
      <c r="G35" s="2"/>
      <c r="H35" s="2"/>
      <c r="I35" s="2"/>
      <c r="J35" s="2"/>
      <c r="K35" s="2"/>
      <c r="L35" s="2"/>
    </row>
  </sheetData>
  <mergeCells count="1">
    <mergeCell ref="K9:L9"/>
  </mergeCells>
  <pageMargins left="0.51181102362204722" right="0.19685039370078741" top="0.15748031496062992" bottom="0.15748031496062992" header="0.51181102362204722" footer="0.19685039370078741"/>
  <pageSetup paperSize="9" scale="8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A267C4133E74D8F9DD49F5A180E81" ma:contentTypeVersion="13" ma:contentTypeDescription="Ein neues Dokument erstellen." ma:contentTypeScope="" ma:versionID="b8623a735cb03b941546dd8ea49f919d">
  <xsd:schema xmlns:xsd="http://www.w3.org/2001/XMLSchema" xmlns:xs="http://www.w3.org/2001/XMLSchema" xmlns:p="http://schemas.microsoft.com/office/2006/metadata/properties" xmlns:ns2="9e126a22-11fd-4f22-b192-0c6b7e66450b" xmlns:ns3="2b70d62a-7a04-4658-be74-2c8e091b97ec" targetNamespace="http://schemas.microsoft.com/office/2006/metadata/properties" ma:root="true" ma:fieldsID="8faf89e2b373773c297c55feb6a16c25" ns2:_="" ns3:_="">
    <xsd:import namespace="9e126a22-11fd-4f22-b192-0c6b7e66450b"/>
    <xsd:import namespace="2b70d62a-7a04-4658-be74-2c8e091b9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26a22-11fd-4f22-b192-0c6b7e664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0c7fc87-1a00-4df9-9cdd-21e55b13cc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d62a-7a04-4658-be74-2c8e091b97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25c7c1-2a20-4a60-afd7-b6f3b1373169}" ma:internalName="TaxCatchAll" ma:showField="CatchAllData" ma:web="2b70d62a-7a04-4658-be74-2c8e091b9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70d62a-7a04-4658-be74-2c8e091b97ec" xsi:nil="true"/>
    <lcf76f155ced4ddcb4097134ff3c332f xmlns="9e126a22-11fd-4f22-b192-0c6b7e6645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8C05BF-CA0D-4D99-9BFD-7BC20535E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26a22-11fd-4f22-b192-0c6b7e66450b"/>
    <ds:schemaRef ds:uri="2b70d62a-7a04-4658-be74-2c8e091b9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AD945-EF40-4858-9813-527595DF8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9635E-EC9D-4DB5-B721-14D90A3AFE59}">
  <ds:schemaRefs>
    <ds:schemaRef ds:uri="http://schemas.microsoft.com/office/2006/metadata/properties"/>
    <ds:schemaRef ds:uri="http://schemas.microsoft.com/office/infopath/2007/PartnerControls"/>
    <ds:schemaRef ds:uri="2b70d62a-7a04-4658-be74-2c8e091b97ec"/>
    <ds:schemaRef ds:uri="9e126a22-11fd-4f22-b192-0c6b7e6645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 pc ausfüllen</vt:lpstr>
      <vt:lpstr>von Hand ausfüllen</vt:lpstr>
    </vt:vector>
  </TitlesOfParts>
  <Company>boenigen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verkehrsverein</dc:creator>
  <cp:lastModifiedBy>Titia Weiland</cp:lastModifiedBy>
  <cp:lastPrinted>2025-05-12T08:10:58Z</cp:lastPrinted>
  <dcterms:created xsi:type="dcterms:W3CDTF">2001-11-12T13:14:20Z</dcterms:created>
  <dcterms:modified xsi:type="dcterms:W3CDTF">2025-09-22T09:16:12Z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0x010100059A267C4133E74D8F9DD49F5A180E81</vt:lpwstr>
  </property>
  <property fmtid="{D5CDD505-2E9C-101B-9397-08002B2CF9AE}" pid="3" name="MediaServiceImageTags">
    <vt:lpwstr/>
  </property>
</Properties>
</file>